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450" activeTab="0"/>
  </bookViews>
  <sheets>
    <sheet name=" SOR" sheetId="1" r:id="rId1"/>
  </sheets>
  <definedNames>
    <definedName name="_xlnm.Print_Area" localSheetId="0">' SOR'!$A$1:$K$50</definedName>
    <definedName name="_xlnm.Print_Titles" localSheetId="0">' SOR'!$1:$7</definedName>
  </definedNames>
  <calcPr fullCalcOnLoad="1"/>
</workbook>
</file>

<file path=xl/sharedStrings.xml><?xml version="1.0" encoding="utf-8"?>
<sst xmlns="http://schemas.openxmlformats.org/spreadsheetml/2006/main" count="123" uniqueCount="76">
  <si>
    <t>Item Description</t>
  </si>
  <si>
    <t>S.No</t>
  </si>
  <si>
    <t>Units</t>
  </si>
  <si>
    <t>Qty</t>
  </si>
  <si>
    <t>Nos.</t>
  </si>
  <si>
    <t>%</t>
  </si>
  <si>
    <t>A</t>
  </si>
  <si>
    <t>A.1</t>
  </si>
  <si>
    <t>A.1.1</t>
  </si>
  <si>
    <t>Hyderabad</t>
  </si>
  <si>
    <t>A.1.2</t>
  </si>
  <si>
    <t>Kakinada</t>
  </si>
  <si>
    <t>A.2</t>
  </si>
  <si>
    <t>B.1</t>
  </si>
  <si>
    <t>B.2</t>
  </si>
  <si>
    <t>Vijayawada</t>
  </si>
  <si>
    <t>A.2.1</t>
  </si>
  <si>
    <t>A.2.2</t>
  </si>
  <si>
    <t>B.1.1</t>
  </si>
  <si>
    <t>B.1.2</t>
  </si>
  <si>
    <t>B.2.1</t>
  </si>
  <si>
    <t>B.2.2</t>
  </si>
  <si>
    <t>C.1</t>
  </si>
  <si>
    <t>C.1.1</t>
  </si>
  <si>
    <t>C.2</t>
  </si>
  <si>
    <t>C.2.1</t>
  </si>
  <si>
    <t>SAC Code</t>
  </si>
  <si>
    <t xml:space="preserve">Unit Ex-works Price 
including Packing &amp; 
Forwarding but 
excluding Inland 
Transportation upto 
FOT site
</t>
  </si>
  <si>
    <t>INR</t>
  </si>
  <si>
    <t>Unit Inland transportation 
charges upto FOT 
delivered at site including 
transit insurance, 
unloading &amp; stacking at 
site etc. &amp; other costs 
incidental to delivery of 
goods</t>
  </si>
  <si>
    <t>Unit FOT - delivered at site, price 
per unit including Packing &amp; 
forwarding, GST, Inland 
transportation charges, transit 
insurance, unloading, stacking etc.</t>
  </si>
  <si>
    <t>Amount (INR/Nos.)</t>
  </si>
  <si>
    <t>8A</t>
  </si>
  <si>
    <t>8B</t>
  </si>
  <si>
    <t>9 = (6+7+8B)</t>
  </si>
  <si>
    <t>Total FOT - delivered at site, price per unit including Packing &amp; forwarding, GST, Inland transportation charges, transit insurance, unloading, stacking 
etc.</t>
  </si>
  <si>
    <t>TOTAL AMOUNT INCLUDING GST (IN Rs.)</t>
  </si>
  <si>
    <t xml:space="preserve">PROJECT.:  CITY GAS PROJECT  OF BHAGYANAGAR GAS LTD. </t>
  </si>
  <si>
    <t xml:space="preserve">Schedule of Rates(SOR) for Supply of Dispensers
CITY GAS PROJECT  AT HYDERABAD, VIJAYAWADA &amp; KAKINADA </t>
  </si>
  <si>
    <t>CAR CUM AUTO DISPENSER</t>
  </si>
  <si>
    <t>A.1.3</t>
  </si>
  <si>
    <t>A.2.3</t>
  </si>
  <si>
    <t>BUS CUM CAR (COMBO) DISPENSER</t>
  </si>
  <si>
    <t>BUS DISPENSER</t>
  </si>
  <si>
    <t>D</t>
  </si>
  <si>
    <t>D.1</t>
  </si>
  <si>
    <t>D.1.1</t>
  </si>
  <si>
    <t>D.1.2</t>
  </si>
  <si>
    <t>D.1.3</t>
  </si>
  <si>
    <t>D.2</t>
  </si>
  <si>
    <t>D.2.1</t>
  </si>
  <si>
    <t>D.2.2</t>
  </si>
  <si>
    <t>D.2.3</t>
  </si>
  <si>
    <t>D.3</t>
  </si>
  <si>
    <t>D.3.1</t>
  </si>
  <si>
    <t>D.3.2</t>
  </si>
  <si>
    <t>D.3.3</t>
  </si>
  <si>
    <t>D.4</t>
  </si>
  <si>
    <t>D.4.1</t>
  </si>
  <si>
    <t>D.4.2</t>
  </si>
  <si>
    <t>D.4.3</t>
  </si>
  <si>
    <t xml:space="preserve">GST (CGST&amp; 
SGST/UTGST or IGST) 
on the finished goods 
and inland 
transportation etc.
Applicable on 
Col. (6 +7)                        </t>
  </si>
  <si>
    <t>Bid Document No:  043-LEPL-BGL-08</t>
  </si>
  <si>
    <t>10=4X9</t>
  </si>
  <si>
    <t>TOTAL AMOUNT INCLUDING GST (IN Words)</t>
  </si>
  <si>
    <t>Name of Bidder</t>
  </si>
  <si>
    <t>Design, Detail Engineering, Manufacturing, assembly, factory testing, supply of dispenser including packaging, insurance, handling, transportation of dispenser, loading and unloading at BGL store/sites, re-transportation of the dispenser from store to actual site / station in Hyderabad, Vijayawada &amp; Kakinada geographical area, documentation and providing all related services including installation, integration, site acceptance testing, trial run and commissioning spares, comprehensive annual repair &amp; maintenance services, all drawings, documents and licensed software &amp; hardware, converters, cables, etc. complete in all respect for BGL Projects confirming to MR specification &amp; technical specification for CNG Dispenser enclosed  with tender. Statutory clearance from W&amp;M India for the field installation before start of commercial operations is in bidder's scope.</t>
  </si>
  <si>
    <t xml:space="preserve">Design, Engineering, Manufacturing, Testing and Supply of CNG Car Cum Auto Dispenser (double arm)  as per scope of work defined in the tender documents inclusive of commissioning spares (the list has to be furnished with the offer by the bidder). The supply of surge protection device with enclosure at CNG Station and it's mounting arrangement shall also be included in the quoted price. Bidder shall also include TPIA (Third Party Inspection Agency) Charges, mandatory spares as specified in the bid documents. </t>
  </si>
  <si>
    <t>Erection, Testing, commissioning &amp; Calibration, performance test and statutory clearance from W&amp;M India for the field installation before start of commercial operations of each Dispenser as defined in the tender document.</t>
  </si>
  <si>
    <t>Design, Engineering, Manufacturing, Testing and Supply of CNG Bus Cum Car Dispenser (double arm)  as per scope of work defined in the tender documents inclusive of commissioning spares (the list has to be furnished with the offer by the bidder). The supply of surge protection device with enclosure at CNG Station and it's mounting arrangement shall also be included in the quoted price. Bidder shall also include TPIA (Third Party Inspection Agency) Charges, mandatory spares as specified in the bid documents.</t>
  </si>
  <si>
    <t>Design, Engineering, Manufacturing, Testing and Supply of CNG Bus Dispenser (single arm)  as per scope of work defined in the tender documents inclusive of commissioning spares (the list has to be furnished with the offer by the bidder). The supply of surge protection device with enclosure at CNG Station and it's mounting arrangement shall also be included in the quoted price. Bidder shall also include TPIA (Third Party Inspection Agency) Charges, mandatory spares as specified in the bid documents.</t>
  </si>
  <si>
    <t>Lump sum Comphrensive Annual Repair &amp; Maintenance (CARM) charges per Dispenser Package for first year (i.e. after warranty period) inclusive of supply of all consumables &amp; Manpower and all spares.</t>
  </si>
  <si>
    <t>Lump sum Comphrensive Annual Repair &amp; Maintenance (CARM) charges per Dispenser Package for second year after CARM period (SOR Item No. D.1) inclusive of supply of all consumables &amp; Manpower and all spares.</t>
  </si>
  <si>
    <t>Lump sum Comphrensive Annual Repair &amp; Maintenance (CARM) charges per Dispenser Package for third year after CARM period (SOR Item No. D.2) inclusive of supply of all consumables &amp; Manpower and all spares.</t>
  </si>
  <si>
    <t>Lump sum Comphrensive Annual Repair &amp; Maintenance (CARM) charges per Dispenser Package for fourth year after CARM period (SOR Item No. D.3) inclusive of supply of all consumables &amp; Manpower and all spares.</t>
  </si>
  <si>
    <t>ANNUAL REPAIR AND MAINTENANCE FOR DISPENSER PACKAGES</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</si>
</sst>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_(* #,##0_);_(* \(#,##0\);_(* &quot;-&quot;??_);_(@_)"/>
    <numFmt numFmtId="166" formatCode="0.0"/>
  </numFmts>
  <fonts count="42">
    <font>
      <sz val="10"/>
      <name val="Arial"/>
      <family val="0"/>
    </font>
    <font>
      <sz val="11"/>
      <color indexed="8"/>
      <name val="Calibri"/>
      <family val="2"/>
    </font>
    <font>
      <b/>
      <sz val="10"/>
      <name val="Arial"/>
      <family val="2"/>
    </font>
    <font>
      <sz val="8"/>
      <name val="Arial"/>
      <family val="0"/>
    </font>
    <font>
      <b/>
      <sz val="12"/>
      <name val="Calibri"/>
      <family val="2"/>
    </font>
    <font>
      <sz val="12"/>
      <name val="Calibri"/>
      <family val="2"/>
    </font>
    <font>
      <sz val="10"/>
      <name val="Calibri"/>
      <family val="2"/>
    </font>
    <font>
      <b/>
      <sz val="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00FFFF"/>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1">
    <xf numFmtId="0" fontId="0" fillId="0" borderId="0" xfId="0" applyAlignment="1">
      <alignment/>
    </xf>
    <xf numFmtId="0" fontId="5" fillId="0" borderId="10" xfId="0" applyFont="1" applyBorder="1" applyAlignment="1">
      <alignment horizontal="center" vertical="center"/>
    </xf>
    <xf numFmtId="0" fontId="5" fillId="0" borderId="10" xfId="0" applyFont="1" applyBorder="1" applyAlignment="1">
      <alignment vertical="center"/>
    </xf>
    <xf numFmtId="3" fontId="5" fillId="0" borderId="10" xfId="42" applyNumberFormat="1" applyFont="1" applyFill="1" applyBorder="1" applyAlignment="1" applyProtection="1">
      <alignment horizontal="center" vertical="center" wrapText="1"/>
      <protection/>
    </xf>
    <xf numFmtId="164" fontId="5" fillId="0" borderId="10" xfId="42" applyFont="1" applyFill="1" applyBorder="1" applyAlignment="1" applyProtection="1">
      <alignment horizontal="center" vertical="center" wrapText="1"/>
      <protection/>
    </xf>
    <xf numFmtId="0" fontId="5" fillId="0" borderId="10"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vertical="center"/>
    </xf>
    <xf numFmtId="1" fontId="5" fillId="0" borderId="10" xfId="0" applyNumberFormat="1" applyFont="1" applyBorder="1" applyAlignment="1">
      <alignment horizontal="center" vertical="center" wrapText="1"/>
    </xf>
    <xf numFmtId="164" fontId="5" fillId="0" borderId="10" xfId="42" applyFont="1" applyFill="1" applyBorder="1" applyAlignment="1" applyProtection="1">
      <alignment vertical="center" wrapText="1"/>
      <protection/>
    </xf>
    <xf numFmtId="0" fontId="4" fillId="33" borderId="10" xfId="0" applyFont="1" applyFill="1" applyBorder="1" applyAlignment="1">
      <alignment horizontal="center" vertical="center" wrapText="1"/>
    </xf>
    <xf numFmtId="164" fontId="4" fillId="33" borderId="10" xfId="42" applyFont="1" applyFill="1" applyBorder="1" applyAlignment="1" applyProtection="1">
      <alignment horizontal="center" vertical="center" wrapText="1"/>
      <protection/>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xf numFmtId="1" fontId="5" fillId="33" borderId="10" xfId="0" applyNumberFormat="1" applyFont="1" applyFill="1" applyBorder="1" applyAlignment="1">
      <alignment horizontal="center" vertical="center" wrapText="1"/>
    </xf>
    <xf numFmtId="165" fontId="5" fillId="33" borderId="10" xfId="42" applyNumberFormat="1" applyFont="1" applyFill="1" applyBorder="1" applyAlignment="1" applyProtection="1">
      <alignment horizontal="center" vertical="center" wrapText="1"/>
      <protection/>
    </xf>
    <xf numFmtId="164" fontId="4" fillId="34" borderId="10" xfId="42" applyFont="1" applyFill="1" applyBorder="1" applyAlignment="1" applyProtection="1">
      <alignment vertical="center" wrapText="1"/>
      <protection locked="0"/>
    </xf>
    <xf numFmtId="9" fontId="4" fillId="34" borderId="10" xfId="57" applyFont="1" applyFill="1" applyBorder="1" applyAlignment="1" applyProtection="1">
      <alignment vertical="center" wrapText="1"/>
      <protection locked="0"/>
    </xf>
    <xf numFmtId="166" fontId="5" fillId="33" borderId="10" xfId="0" applyNumberFormat="1" applyFont="1" applyFill="1" applyBorder="1" applyAlignment="1">
      <alignment horizontal="center" vertical="center"/>
    </xf>
    <xf numFmtId="0" fontId="4" fillId="25" borderId="10" xfId="0" applyFont="1" applyFill="1" applyBorder="1" applyAlignment="1">
      <alignment horizontal="center" vertical="center"/>
    </xf>
    <xf numFmtId="0" fontId="5" fillId="25" borderId="10" xfId="0" applyFont="1" applyFill="1" applyBorder="1" applyAlignment="1">
      <alignment horizontal="center" vertical="center"/>
    </xf>
    <xf numFmtId="166" fontId="5" fillId="25" borderId="10" xfId="0" applyNumberFormat="1" applyFont="1" applyFill="1" applyBorder="1" applyAlignment="1">
      <alignment horizontal="center" vertical="center"/>
    </xf>
    <xf numFmtId="0" fontId="6" fillId="0" borderId="0" xfId="0" applyFont="1" applyAlignment="1">
      <alignment vertical="center"/>
    </xf>
    <xf numFmtId="0" fontId="4" fillId="33" borderId="10" xfId="0" applyFont="1" applyFill="1" applyBorder="1" applyAlignment="1">
      <alignment vertical="center" wrapText="1"/>
    </xf>
    <xf numFmtId="164" fontId="4" fillId="33" borderId="10" xfId="42" applyFont="1" applyFill="1" applyBorder="1" applyAlignment="1" applyProtection="1">
      <alignment vertical="center" wrapText="1"/>
      <protection/>
    </xf>
    <xf numFmtId="164" fontId="4" fillId="0" borderId="10" xfId="42" applyFont="1" applyFill="1" applyBorder="1" applyAlignment="1" applyProtection="1">
      <alignment horizontal="center" vertical="center" wrapText="1"/>
      <protection/>
    </xf>
    <xf numFmtId="164" fontId="4" fillId="0" borderId="10" xfId="42" applyFont="1" applyFill="1" applyBorder="1" applyAlignment="1" applyProtection="1">
      <alignment vertical="center" wrapText="1"/>
      <protection/>
    </xf>
    <xf numFmtId="9" fontId="4" fillId="0" borderId="10" xfId="57" applyFont="1" applyFill="1" applyBorder="1" applyAlignment="1" applyProtection="1">
      <alignment vertical="center" wrapText="1"/>
      <protection/>
    </xf>
    <xf numFmtId="164" fontId="6" fillId="0" borderId="0" xfId="42" applyFont="1" applyAlignment="1" applyProtection="1">
      <alignment vertical="center"/>
      <protection/>
    </xf>
    <xf numFmtId="0" fontId="5" fillId="34" borderId="10" xfId="0" applyFont="1" applyFill="1" applyBorder="1" applyAlignment="1" applyProtection="1">
      <alignment horizontal="center" vertical="center"/>
      <protection locked="0"/>
    </xf>
    <xf numFmtId="164" fontId="4" fillId="34" borderId="10" xfId="42" applyFont="1" applyFill="1" applyBorder="1" applyAlignment="1" applyProtection="1">
      <alignment horizontal="left" vertical="top" wrapText="1"/>
      <protection locked="0"/>
    </xf>
    <xf numFmtId="0" fontId="2" fillId="33" borderId="10" xfId="0" applyFont="1" applyFill="1" applyBorder="1" applyAlignment="1">
      <alignment horizontal="right" vertical="center" wrapTex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4" borderId="11" xfId="0" applyFont="1" applyFill="1" applyBorder="1" applyAlignment="1" applyProtection="1">
      <alignment horizontal="left" vertical="center" wrapText="1"/>
      <protection locked="0"/>
    </xf>
    <xf numFmtId="0" fontId="5" fillId="34" borderId="12" xfId="0" applyFont="1" applyFill="1" applyBorder="1" applyAlignment="1" applyProtection="1">
      <alignment horizontal="left" vertical="center" wrapText="1"/>
      <protection locked="0"/>
    </xf>
    <xf numFmtId="0" fontId="5" fillId="34" borderId="13" xfId="0" applyFont="1" applyFill="1" applyBorder="1" applyAlignment="1" applyProtection="1">
      <alignment horizontal="left" vertical="center" wrapText="1"/>
      <protection locked="0"/>
    </xf>
    <xf numFmtId="0" fontId="7" fillId="0" borderId="10" xfId="0" applyFont="1" applyBorder="1" applyAlignment="1">
      <alignment horizontal="center" vertical="center" wrapText="1"/>
    </xf>
    <xf numFmtId="0" fontId="5" fillId="35" borderId="10" xfId="0" applyFont="1" applyFill="1" applyBorder="1" applyAlignment="1">
      <alignment horizontal="left" vertical="center"/>
    </xf>
    <xf numFmtId="0" fontId="4" fillId="33"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29</xdr:row>
      <xdr:rowOff>0</xdr:rowOff>
    </xdr:from>
    <xdr:to>
      <xdr:col>11</xdr:col>
      <xdr:colOff>0</xdr:colOff>
      <xdr:row>29</xdr:row>
      <xdr:rowOff>0</xdr:rowOff>
    </xdr:to>
    <xdr:sp>
      <xdr:nvSpPr>
        <xdr:cNvPr id="1" name="Text Box 1"/>
        <xdr:cNvSpPr txBox="1">
          <a:spLocks noChangeArrowheads="1"/>
        </xdr:cNvSpPr>
      </xdr:nvSpPr>
      <xdr:spPr>
        <a:xfrm>
          <a:off x="17106900" y="24612600"/>
          <a:ext cx="0" cy="0"/>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29</xdr:row>
      <xdr:rowOff>0</xdr:rowOff>
    </xdr:from>
    <xdr:to>
      <xdr:col>11</xdr:col>
      <xdr:colOff>0</xdr:colOff>
      <xdr:row>29</xdr:row>
      <xdr:rowOff>0</xdr:rowOff>
    </xdr:to>
    <xdr:sp>
      <xdr:nvSpPr>
        <xdr:cNvPr id="2" name="Text Box 2"/>
        <xdr:cNvSpPr txBox="1">
          <a:spLocks noChangeArrowheads="1"/>
        </xdr:cNvSpPr>
      </xdr:nvSpPr>
      <xdr:spPr>
        <a:xfrm>
          <a:off x="17106900" y="24612600"/>
          <a:ext cx="0" cy="0"/>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7</xdr:row>
      <xdr:rowOff>19050</xdr:rowOff>
    </xdr:from>
    <xdr:to>
      <xdr:col>11</xdr:col>
      <xdr:colOff>0</xdr:colOff>
      <xdr:row>27</xdr:row>
      <xdr:rowOff>0</xdr:rowOff>
    </xdr:to>
    <xdr:sp>
      <xdr:nvSpPr>
        <xdr:cNvPr id="3" name="Text Box 3"/>
        <xdr:cNvSpPr txBox="1">
          <a:spLocks noChangeArrowheads="1"/>
        </xdr:cNvSpPr>
      </xdr:nvSpPr>
      <xdr:spPr>
        <a:xfrm>
          <a:off x="17106900" y="4638675"/>
          <a:ext cx="0" cy="18564225"/>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29</xdr:row>
      <xdr:rowOff>0</xdr:rowOff>
    </xdr:from>
    <xdr:to>
      <xdr:col>11</xdr:col>
      <xdr:colOff>0</xdr:colOff>
      <xdr:row>29</xdr:row>
      <xdr:rowOff>0</xdr:rowOff>
    </xdr:to>
    <xdr:sp>
      <xdr:nvSpPr>
        <xdr:cNvPr id="4" name="Text Box 4"/>
        <xdr:cNvSpPr txBox="1">
          <a:spLocks noChangeArrowheads="1"/>
        </xdr:cNvSpPr>
      </xdr:nvSpPr>
      <xdr:spPr>
        <a:xfrm>
          <a:off x="17106900" y="24612600"/>
          <a:ext cx="0" cy="0"/>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29</xdr:row>
      <xdr:rowOff>0</xdr:rowOff>
    </xdr:from>
    <xdr:to>
      <xdr:col>11</xdr:col>
      <xdr:colOff>0</xdr:colOff>
      <xdr:row>29</xdr:row>
      <xdr:rowOff>0</xdr:rowOff>
    </xdr:to>
    <xdr:sp>
      <xdr:nvSpPr>
        <xdr:cNvPr id="5" name="Text Box 6"/>
        <xdr:cNvSpPr txBox="1">
          <a:spLocks noChangeArrowheads="1"/>
        </xdr:cNvSpPr>
      </xdr:nvSpPr>
      <xdr:spPr>
        <a:xfrm>
          <a:off x="17106900" y="24612600"/>
          <a:ext cx="0" cy="0"/>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29</xdr:row>
      <xdr:rowOff>0</xdr:rowOff>
    </xdr:from>
    <xdr:to>
      <xdr:col>11</xdr:col>
      <xdr:colOff>0</xdr:colOff>
      <xdr:row>29</xdr:row>
      <xdr:rowOff>0</xdr:rowOff>
    </xdr:to>
    <xdr:sp>
      <xdr:nvSpPr>
        <xdr:cNvPr id="6" name="Text Box 7"/>
        <xdr:cNvSpPr txBox="1">
          <a:spLocks noChangeArrowheads="1"/>
        </xdr:cNvSpPr>
      </xdr:nvSpPr>
      <xdr:spPr>
        <a:xfrm>
          <a:off x="17106900" y="24612600"/>
          <a:ext cx="0" cy="0"/>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7</xdr:row>
      <xdr:rowOff>19050</xdr:rowOff>
    </xdr:from>
    <xdr:to>
      <xdr:col>11</xdr:col>
      <xdr:colOff>0</xdr:colOff>
      <xdr:row>27</xdr:row>
      <xdr:rowOff>0</xdr:rowOff>
    </xdr:to>
    <xdr:sp>
      <xdr:nvSpPr>
        <xdr:cNvPr id="7" name="Text Box 8"/>
        <xdr:cNvSpPr txBox="1">
          <a:spLocks noChangeArrowheads="1"/>
        </xdr:cNvSpPr>
      </xdr:nvSpPr>
      <xdr:spPr>
        <a:xfrm>
          <a:off x="17106900" y="4638675"/>
          <a:ext cx="0" cy="18564225"/>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29</xdr:row>
      <xdr:rowOff>0</xdr:rowOff>
    </xdr:from>
    <xdr:to>
      <xdr:col>11</xdr:col>
      <xdr:colOff>0</xdr:colOff>
      <xdr:row>29</xdr:row>
      <xdr:rowOff>0</xdr:rowOff>
    </xdr:to>
    <xdr:sp>
      <xdr:nvSpPr>
        <xdr:cNvPr id="8" name="Text Box 9"/>
        <xdr:cNvSpPr txBox="1">
          <a:spLocks noChangeArrowheads="1"/>
        </xdr:cNvSpPr>
      </xdr:nvSpPr>
      <xdr:spPr>
        <a:xfrm>
          <a:off x="17106900" y="24612600"/>
          <a:ext cx="0" cy="0"/>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editAs="oneCell">
    <xdr:from>
      <xdr:col>10</xdr:col>
      <xdr:colOff>219075</xdr:colOff>
      <xdr:row>0</xdr:row>
      <xdr:rowOff>66675</xdr:rowOff>
    </xdr:from>
    <xdr:to>
      <xdr:col>10</xdr:col>
      <xdr:colOff>1466850</xdr:colOff>
      <xdr:row>0</xdr:row>
      <xdr:rowOff>1057275</xdr:rowOff>
    </xdr:to>
    <xdr:pic>
      <xdr:nvPicPr>
        <xdr:cNvPr id="9" name="Picture 3" descr="bgl"/>
        <xdr:cNvPicPr preferRelativeResize="1">
          <a:picLocks noChangeAspect="1"/>
        </xdr:cNvPicPr>
      </xdr:nvPicPr>
      <xdr:blipFill>
        <a:blip r:embed="rId1"/>
        <a:stretch>
          <a:fillRect/>
        </a:stretch>
      </xdr:blipFill>
      <xdr:spPr>
        <a:xfrm>
          <a:off x="14744700" y="66675"/>
          <a:ext cx="1247775" cy="990600"/>
        </a:xfrm>
        <a:prstGeom prst="rect">
          <a:avLst/>
        </a:prstGeom>
        <a:noFill/>
        <a:ln w="9525" cmpd="sng">
          <a:noFill/>
        </a:ln>
      </xdr:spPr>
    </xdr:pic>
    <xdr:clientData/>
  </xdr:twoCellAnchor>
  <xdr:twoCellAnchor>
    <xdr:from>
      <xdr:col>0</xdr:col>
      <xdr:colOff>180975</xdr:colOff>
      <xdr:row>0</xdr:row>
      <xdr:rowOff>190500</xdr:rowOff>
    </xdr:from>
    <xdr:to>
      <xdr:col>1</xdr:col>
      <xdr:colOff>1381125</xdr:colOff>
      <xdr:row>0</xdr:row>
      <xdr:rowOff>942975</xdr:rowOff>
    </xdr:to>
    <xdr:pic>
      <xdr:nvPicPr>
        <xdr:cNvPr id="10" name="Picture 5" descr="D:\personal\sujitda\lyons engineering\logo.jpg"/>
        <xdr:cNvPicPr preferRelativeResize="1">
          <a:picLocks noChangeAspect="1"/>
        </xdr:cNvPicPr>
      </xdr:nvPicPr>
      <xdr:blipFill>
        <a:blip r:embed="rId2"/>
        <a:stretch>
          <a:fillRect/>
        </a:stretch>
      </xdr:blipFill>
      <xdr:spPr>
        <a:xfrm>
          <a:off x="180975" y="190500"/>
          <a:ext cx="1638300" cy="752475"/>
        </a:xfrm>
        <a:prstGeom prst="rect">
          <a:avLst/>
        </a:prstGeom>
        <a:noFill/>
        <a:ln w="9525" cmpd="sng">
          <a:noFill/>
        </a:ln>
      </xdr:spPr>
    </xdr:pic>
    <xdr:clientData/>
  </xdr:twoCellAnchor>
  <xdr:twoCellAnchor>
    <xdr:from>
      <xdr:col>11</xdr:col>
      <xdr:colOff>0</xdr:colOff>
      <xdr:row>27</xdr:row>
      <xdr:rowOff>0</xdr:rowOff>
    </xdr:from>
    <xdr:to>
      <xdr:col>11</xdr:col>
      <xdr:colOff>0</xdr:colOff>
      <xdr:row>29</xdr:row>
      <xdr:rowOff>0</xdr:rowOff>
    </xdr:to>
    <xdr:sp>
      <xdr:nvSpPr>
        <xdr:cNvPr id="11" name="Text Box 3"/>
        <xdr:cNvSpPr txBox="1">
          <a:spLocks noChangeArrowheads="1"/>
        </xdr:cNvSpPr>
      </xdr:nvSpPr>
      <xdr:spPr>
        <a:xfrm>
          <a:off x="17106900" y="23202900"/>
          <a:ext cx="0" cy="1409700"/>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27</xdr:row>
      <xdr:rowOff>0</xdr:rowOff>
    </xdr:from>
    <xdr:to>
      <xdr:col>11</xdr:col>
      <xdr:colOff>0</xdr:colOff>
      <xdr:row>29</xdr:row>
      <xdr:rowOff>0</xdr:rowOff>
    </xdr:to>
    <xdr:sp>
      <xdr:nvSpPr>
        <xdr:cNvPr id="12" name="Text Box 8"/>
        <xdr:cNvSpPr txBox="1">
          <a:spLocks noChangeArrowheads="1"/>
        </xdr:cNvSpPr>
      </xdr:nvSpPr>
      <xdr:spPr>
        <a:xfrm>
          <a:off x="17106900" y="23202900"/>
          <a:ext cx="0" cy="1409700"/>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31</xdr:row>
      <xdr:rowOff>9525</xdr:rowOff>
    </xdr:from>
    <xdr:to>
      <xdr:col>11</xdr:col>
      <xdr:colOff>0</xdr:colOff>
      <xdr:row>35</xdr:row>
      <xdr:rowOff>0</xdr:rowOff>
    </xdr:to>
    <xdr:sp>
      <xdr:nvSpPr>
        <xdr:cNvPr id="13" name="Text Box 3"/>
        <xdr:cNvSpPr txBox="1">
          <a:spLocks noChangeArrowheads="1"/>
        </xdr:cNvSpPr>
      </xdr:nvSpPr>
      <xdr:spPr>
        <a:xfrm>
          <a:off x="17106900" y="25936575"/>
          <a:ext cx="0" cy="2247900"/>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31</xdr:row>
      <xdr:rowOff>9525</xdr:rowOff>
    </xdr:from>
    <xdr:to>
      <xdr:col>11</xdr:col>
      <xdr:colOff>0</xdr:colOff>
      <xdr:row>35</xdr:row>
      <xdr:rowOff>0</xdr:rowOff>
    </xdr:to>
    <xdr:sp>
      <xdr:nvSpPr>
        <xdr:cNvPr id="14" name="Text Box 8"/>
        <xdr:cNvSpPr txBox="1">
          <a:spLocks noChangeArrowheads="1"/>
        </xdr:cNvSpPr>
      </xdr:nvSpPr>
      <xdr:spPr>
        <a:xfrm>
          <a:off x="17106900" y="25936575"/>
          <a:ext cx="0" cy="2247900"/>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35</xdr:row>
      <xdr:rowOff>28575</xdr:rowOff>
    </xdr:from>
    <xdr:to>
      <xdr:col>11</xdr:col>
      <xdr:colOff>0</xdr:colOff>
      <xdr:row>39</xdr:row>
      <xdr:rowOff>0</xdr:rowOff>
    </xdr:to>
    <xdr:sp>
      <xdr:nvSpPr>
        <xdr:cNvPr id="15" name="Text Box 3"/>
        <xdr:cNvSpPr txBox="1">
          <a:spLocks noChangeArrowheads="1"/>
        </xdr:cNvSpPr>
      </xdr:nvSpPr>
      <xdr:spPr>
        <a:xfrm>
          <a:off x="17106900" y="28213050"/>
          <a:ext cx="0" cy="2419350"/>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35</xdr:row>
      <xdr:rowOff>28575</xdr:rowOff>
    </xdr:from>
    <xdr:to>
      <xdr:col>11</xdr:col>
      <xdr:colOff>0</xdr:colOff>
      <xdr:row>39</xdr:row>
      <xdr:rowOff>0</xdr:rowOff>
    </xdr:to>
    <xdr:sp>
      <xdr:nvSpPr>
        <xdr:cNvPr id="16" name="Text Box 8"/>
        <xdr:cNvSpPr txBox="1">
          <a:spLocks noChangeArrowheads="1"/>
        </xdr:cNvSpPr>
      </xdr:nvSpPr>
      <xdr:spPr>
        <a:xfrm>
          <a:off x="17106900" y="28213050"/>
          <a:ext cx="0" cy="2419350"/>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39</xdr:row>
      <xdr:rowOff>9525</xdr:rowOff>
    </xdr:from>
    <xdr:to>
      <xdr:col>11</xdr:col>
      <xdr:colOff>0</xdr:colOff>
      <xdr:row>46</xdr:row>
      <xdr:rowOff>0</xdr:rowOff>
    </xdr:to>
    <xdr:sp>
      <xdr:nvSpPr>
        <xdr:cNvPr id="17" name="Text Box 3"/>
        <xdr:cNvSpPr txBox="1">
          <a:spLocks noChangeArrowheads="1"/>
        </xdr:cNvSpPr>
      </xdr:nvSpPr>
      <xdr:spPr>
        <a:xfrm>
          <a:off x="17106900" y="30641925"/>
          <a:ext cx="0" cy="3581400"/>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39</xdr:row>
      <xdr:rowOff>9525</xdr:rowOff>
    </xdr:from>
    <xdr:to>
      <xdr:col>11</xdr:col>
      <xdr:colOff>0</xdr:colOff>
      <xdr:row>46</xdr:row>
      <xdr:rowOff>0</xdr:rowOff>
    </xdr:to>
    <xdr:sp>
      <xdr:nvSpPr>
        <xdr:cNvPr id="18" name="Text Box 8"/>
        <xdr:cNvSpPr txBox="1">
          <a:spLocks noChangeArrowheads="1"/>
        </xdr:cNvSpPr>
      </xdr:nvSpPr>
      <xdr:spPr>
        <a:xfrm>
          <a:off x="17106900" y="30641925"/>
          <a:ext cx="0" cy="3581400"/>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46</xdr:row>
      <xdr:rowOff>0</xdr:rowOff>
    </xdr:from>
    <xdr:to>
      <xdr:col>11</xdr:col>
      <xdr:colOff>0</xdr:colOff>
      <xdr:row>47</xdr:row>
      <xdr:rowOff>180975</xdr:rowOff>
    </xdr:to>
    <xdr:sp>
      <xdr:nvSpPr>
        <xdr:cNvPr id="19" name="Text Box 3"/>
        <xdr:cNvSpPr txBox="1">
          <a:spLocks noChangeArrowheads="1"/>
        </xdr:cNvSpPr>
      </xdr:nvSpPr>
      <xdr:spPr>
        <a:xfrm>
          <a:off x="17106900" y="34223325"/>
          <a:ext cx="0" cy="561975"/>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46</xdr:row>
      <xdr:rowOff>0</xdr:rowOff>
    </xdr:from>
    <xdr:to>
      <xdr:col>11</xdr:col>
      <xdr:colOff>0</xdr:colOff>
      <xdr:row>47</xdr:row>
      <xdr:rowOff>180975</xdr:rowOff>
    </xdr:to>
    <xdr:sp>
      <xdr:nvSpPr>
        <xdr:cNvPr id="20" name="Text Box 8"/>
        <xdr:cNvSpPr txBox="1">
          <a:spLocks noChangeArrowheads="1"/>
        </xdr:cNvSpPr>
      </xdr:nvSpPr>
      <xdr:spPr>
        <a:xfrm>
          <a:off x="17106900" y="34223325"/>
          <a:ext cx="0" cy="561975"/>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20</xdr:row>
      <xdr:rowOff>28575</xdr:rowOff>
    </xdr:from>
    <xdr:to>
      <xdr:col>11</xdr:col>
      <xdr:colOff>0</xdr:colOff>
      <xdr:row>24</xdr:row>
      <xdr:rowOff>0</xdr:rowOff>
    </xdr:to>
    <xdr:sp>
      <xdr:nvSpPr>
        <xdr:cNvPr id="21" name="Text Box 3"/>
        <xdr:cNvSpPr txBox="1">
          <a:spLocks noChangeArrowheads="1"/>
        </xdr:cNvSpPr>
      </xdr:nvSpPr>
      <xdr:spPr>
        <a:xfrm>
          <a:off x="17106900" y="18087975"/>
          <a:ext cx="0" cy="2238375"/>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20</xdr:row>
      <xdr:rowOff>28575</xdr:rowOff>
    </xdr:from>
    <xdr:to>
      <xdr:col>11</xdr:col>
      <xdr:colOff>0</xdr:colOff>
      <xdr:row>24</xdr:row>
      <xdr:rowOff>0</xdr:rowOff>
    </xdr:to>
    <xdr:sp>
      <xdr:nvSpPr>
        <xdr:cNvPr id="22" name="Text Box 8"/>
        <xdr:cNvSpPr txBox="1">
          <a:spLocks noChangeArrowheads="1"/>
        </xdr:cNvSpPr>
      </xdr:nvSpPr>
      <xdr:spPr>
        <a:xfrm>
          <a:off x="17106900" y="18087975"/>
          <a:ext cx="0" cy="2238375"/>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46</xdr:row>
      <xdr:rowOff>28575</xdr:rowOff>
    </xdr:from>
    <xdr:to>
      <xdr:col>11</xdr:col>
      <xdr:colOff>0</xdr:colOff>
      <xdr:row>48</xdr:row>
      <xdr:rowOff>161925</xdr:rowOff>
    </xdr:to>
    <xdr:sp>
      <xdr:nvSpPr>
        <xdr:cNvPr id="23" name="Text Box 3"/>
        <xdr:cNvSpPr txBox="1">
          <a:spLocks noChangeArrowheads="1"/>
        </xdr:cNvSpPr>
      </xdr:nvSpPr>
      <xdr:spPr>
        <a:xfrm>
          <a:off x="17106900" y="34251900"/>
          <a:ext cx="0" cy="1409700"/>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twoCellAnchor>
    <xdr:from>
      <xdr:col>11</xdr:col>
      <xdr:colOff>0</xdr:colOff>
      <xdr:row>46</xdr:row>
      <xdr:rowOff>28575</xdr:rowOff>
    </xdr:from>
    <xdr:to>
      <xdr:col>11</xdr:col>
      <xdr:colOff>0</xdr:colOff>
      <xdr:row>48</xdr:row>
      <xdr:rowOff>161925</xdr:rowOff>
    </xdr:to>
    <xdr:sp>
      <xdr:nvSpPr>
        <xdr:cNvPr id="24" name="Text Box 8"/>
        <xdr:cNvSpPr txBox="1">
          <a:spLocks noChangeArrowheads="1"/>
        </xdr:cNvSpPr>
      </xdr:nvSpPr>
      <xdr:spPr>
        <a:xfrm>
          <a:off x="17106900" y="34251900"/>
          <a:ext cx="0" cy="1409700"/>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Arial"/>
              <a:ea typeface="Arial"/>
              <a:cs typeface="Arial"/>
            </a:rPr>
            <a:t>Not Quoted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8"/>
  <sheetViews>
    <sheetView tabSelected="1" zoomScale="70" zoomScaleNormal="70" zoomScaleSheetLayoutView="55" zoomScalePageLayoutView="0" workbookViewId="0" topLeftCell="A26">
      <selection activeCell="C31" sqref="C31"/>
    </sheetView>
  </sheetViews>
  <sheetFormatPr defaultColWidth="9.140625" defaultRowHeight="12.75"/>
  <cols>
    <col min="1" max="1" width="6.57421875" style="23" customWidth="1"/>
    <col min="2" max="2" width="66.7109375" style="23" customWidth="1"/>
    <col min="3" max="3" width="9.28125" style="23" customWidth="1"/>
    <col min="4" max="5" width="9.140625" style="23" customWidth="1"/>
    <col min="6" max="6" width="23.57421875" style="23" customWidth="1"/>
    <col min="7" max="7" width="30.00390625" style="29" customWidth="1"/>
    <col min="8" max="8" width="13.140625" style="23" customWidth="1"/>
    <col min="9" max="9" width="19.57421875" style="23" customWidth="1"/>
    <col min="10" max="10" width="30.7109375" style="23" customWidth="1"/>
    <col min="11" max="11" width="38.7109375" style="23" customWidth="1"/>
    <col min="12" max="16384" width="9.140625" style="23" customWidth="1"/>
  </cols>
  <sheetData>
    <row r="1" spans="1:11" ht="87.75" customHeight="1">
      <c r="A1" s="38" t="s">
        <v>38</v>
      </c>
      <c r="B1" s="38"/>
      <c r="C1" s="38"/>
      <c r="D1" s="38"/>
      <c r="E1" s="38"/>
      <c r="F1" s="38"/>
      <c r="G1" s="38"/>
      <c r="H1" s="38"/>
      <c r="I1" s="38"/>
      <c r="J1" s="38"/>
      <c r="K1" s="38"/>
    </row>
    <row r="2" spans="1:11" ht="30" customHeight="1">
      <c r="A2" s="39" t="s">
        <v>37</v>
      </c>
      <c r="B2" s="39"/>
      <c r="C2" s="39"/>
      <c r="D2" s="39"/>
      <c r="E2" s="39"/>
      <c r="F2" s="39"/>
      <c r="G2" s="39"/>
      <c r="H2" s="39"/>
      <c r="I2" s="39"/>
      <c r="J2" s="39"/>
      <c r="K2" s="39"/>
    </row>
    <row r="3" spans="1:11" ht="30" customHeight="1">
      <c r="A3" s="39" t="s">
        <v>62</v>
      </c>
      <c r="B3" s="39"/>
      <c r="C3" s="39"/>
      <c r="D3" s="39"/>
      <c r="E3" s="39"/>
      <c r="F3" s="39"/>
      <c r="G3" s="39"/>
      <c r="H3" s="39"/>
      <c r="I3" s="39"/>
      <c r="J3" s="39"/>
      <c r="K3" s="39"/>
    </row>
    <row r="4" spans="1:11" ht="30" customHeight="1">
      <c r="A4" s="33" t="s">
        <v>65</v>
      </c>
      <c r="B4" s="34"/>
      <c r="C4" s="35"/>
      <c r="D4" s="36"/>
      <c r="E4" s="36"/>
      <c r="F4" s="36"/>
      <c r="G4" s="36"/>
      <c r="H4" s="36"/>
      <c r="I4" s="36"/>
      <c r="J4" s="36"/>
      <c r="K4" s="37"/>
    </row>
    <row r="5" spans="1:11" ht="126">
      <c r="A5" s="10" t="s">
        <v>1</v>
      </c>
      <c r="B5" s="10" t="s">
        <v>0</v>
      </c>
      <c r="C5" s="10" t="s">
        <v>2</v>
      </c>
      <c r="D5" s="10" t="s">
        <v>3</v>
      </c>
      <c r="E5" s="10" t="s">
        <v>26</v>
      </c>
      <c r="F5" s="10" t="s">
        <v>27</v>
      </c>
      <c r="G5" s="11" t="s">
        <v>29</v>
      </c>
      <c r="H5" s="40" t="s">
        <v>61</v>
      </c>
      <c r="I5" s="40"/>
      <c r="J5" s="12" t="s">
        <v>30</v>
      </c>
      <c r="K5" s="12" t="s">
        <v>35</v>
      </c>
    </row>
    <row r="6" spans="1:11" ht="30" customHeight="1">
      <c r="A6" s="10"/>
      <c r="B6" s="10"/>
      <c r="C6" s="13"/>
      <c r="D6" s="13"/>
      <c r="E6" s="13"/>
      <c r="F6" s="24"/>
      <c r="G6" s="25"/>
      <c r="H6" s="10" t="s">
        <v>5</v>
      </c>
      <c r="I6" s="10" t="s">
        <v>28</v>
      </c>
      <c r="J6" s="10" t="s">
        <v>31</v>
      </c>
      <c r="K6" s="10" t="s">
        <v>31</v>
      </c>
    </row>
    <row r="7" spans="1:11" ht="30" customHeight="1">
      <c r="A7" s="14">
        <v>1</v>
      </c>
      <c r="B7" s="14">
        <v>2</v>
      </c>
      <c r="C7" s="15">
        <v>3</v>
      </c>
      <c r="D7" s="15">
        <v>4</v>
      </c>
      <c r="E7" s="15">
        <v>5</v>
      </c>
      <c r="F7" s="15">
        <v>6</v>
      </c>
      <c r="G7" s="16">
        <v>7</v>
      </c>
      <c r="H7" s="15" t="s">
        <v>32</v>
      </c>
      <c r="I7" s="15" t="s">
        <v>33</v>
      </c>
      <c r="J7" s="15" t="s">
        <v>34</v>
      </c>
      <c r="K7" s="15" t="s">
        <v>63</v>
      </c>
    </row>
    <row r="8" spans="1:11" ht="318" customHeight="1">
      <c r="A8" s="20" t="s">
        <v>6</v>
      </c>
      <c r="B8" s="6" t="s">
        <v>66</v>
      </c>
      <c r="C8" s="7"/>
      <c r="D8" s="1"/>
      <c r="E8" s="1"/>
      <c r="F8" s="4"/>
      <c r="G8" s="4"/>
      <c r="H8" s="8"/>
      <c r="I8" s="4"/>
      <c r="J8" s="4"/>
      <c r="K8" s="4"/>
    </row>
    <row r="9" spans="1:11" ht="30" customHeight="1">
      <c r="A9" s="20" t="s">
        <v>7</v>
      </c>
      <c r="B9" s="7" t="s">
        <v>39</v>
      </c>
      <c r="C9" s="7"/>
      <c r="D9" s="1"/>
      <c r="E9" s="1"/>
      <c r="F9" s="4"/>
      <c r="G9" s="4"/>
      <c r="H9" s="8"/>
      <c r="I9" s="4"/>
      <c r="J9" s="4"/>
      <c r="K9" s="4"/>
    </row>
    <row r="10" spans="1:11" ht="178.5" customHeight="1">
      <c r="A10" s="21"/>
      <c r="B10" s="6" t="s">
        <v>67</v>
      </c>
      <c r="C10" s="1"/>
      <c r="D10" s="2"/>
      <c r="E10" s="2"/>
      <c r="F10" s="9"/>
      <c r="G10" s="9"/>
      <c r="H10" s="3"/>
      <c r="I10" s="4"/>
      <c r="J10" s="4"/>
      <c r="K10" s="4"/>
    </row>
    <row r="11" spans="1:11" ht="30" customHeight="1">
      <c r="A11" s="22" t="s">
        <v>8</v>
      </c>
      <c r="B11" s="5" t="s">
        <v>9</v>
      </c>
      <c r="C11" s="1" t="s">
        <v>4</v>
      </c>
      <c r="D11" s="1">
        <v>25</v>
      </c>
      <c r="E11" s="30"/>
      <c r="F11" s="17">
        <v>0</v>
      </c>
      <c r="G11" s="17">
        <v>0</v>
      </c>
      <c r="H11" s="18">
        <v>0</v>
      </c>
      <c r="I11" s="26">
        <f>(F11+G11)*H11</f>
        <v>0</v>
      </c>
      <c r="J11" s="26">
        <f>F11+G11+I11</f>
        <v>0</v>
      </c>
      <c r="K11" s="26">
        <f>J11*D11</f>
        <v>0</v>
      </c>
    </row>
    <row r="12" spans="1:11" ht="30" customHeight="1">
      <c r="A12" s="22" t="s">
        <v>10</v>
      </c>
      <c r="B12" s="5" t="s">
        <v>15</v>
      </c>
      <c r="C12" s="1" t="s">
        <v>4</v>
      </c>
      <c r="D12" s="1">
        <v>5</v>
      </c>
      <c r="E12" s="30"/>
      <c r="F12" s="17">
        <v>0</v>
      </c>
      <c r="G12" s="17">
        <v>0</v>
      </c>
      <c r="H12" s="18">
        <v>0</v>
      </c>
      <c r="I12" s="26">
        <f aca="true" t="shared" si="0" ref="I12:I17">(F12+G12)*H12</f>
        <v>0</v>
      </c>
      <c r="J12" s="26">
        <f>F12+G12+I12</f>
        <v>0</v>
      </c>
      <c r="K12" s="26">
        <f>J12*D12</f>
        <v>0</v>
      </c>
    </row>
    <row r="13" spans="1:11" ht="30" customHeight="1">
      <c r="A13" s="22" t="s">
        <v>40</v>
      </c>
      <c r="B13" s="5" t="s">
        <v>11</v>
      </c>
      <c r="C13" s="1" t="s">
        <v>4</v>
      </c>
      <c r="D13" s="1">
        <v>1</v>
      </c>
      <c r="E13" s="30"/>
      <c r="F13" s="17">
        <v>0</v>
      </c>
      <c r="G13" s="17">
        <v>0</v>
      </c>
      <c r="H13" s="18">
        <v>0</v>
      </c>
      <c r="I13" s="26">
        <f t="shared" si="0"/>
        <v>0</v>
      </c>
      <c r="J13" s="26">
        <f>F13+G13+I13</f>
        <v>0</v>
      </c>
      <c r="K13" s="26">
        <f>J13*D13</f>
        <v>0</v>
      </c>
    </row>
    <row r="14" spans="1:11" ht="86.25" customHeight="1">
      <c r="A14" s="20" t="s">
        <v>12</v>
      </c>
      <c r="B14" s="6" t="s">
        <v>68</v>
      </c>
      <c r="C14" s="1"/>
      <c r="D14" s="2"/>
      <c r="E14" s="2"/>
      <c r="F14" s="27"/>
      <c r="G14" s="27"/>
      <c r="H14" s="28"/>
      <c r="I14" s="4"/>
      <c r="J14" s="26"/>
      <c r="K14" s="4"/>
    </row>
    <row r="15" spans="1:11" ht="30" customHeight="1">
      <c r="A15" s="21" t="s">
        <v>16</v>
      </c>
      <c r="B15" s="5" t="s">
        <v>9</v>
      </c>
      <c r="C15" s="1" t="s">
        <v>4</v>
      </c>
      <c r="D15" s="1">
        <v>25</v>
      </c>
      <c r="E15" s="30"/>
      <c r="F15" s="17">
        <v>0</v>
      </c>
      <c r="G15" s="17">
        <v>0</v>
      </c>
      <c r="H15" s="18">
        <v>0</v>
      </c>
      <c r="I15" s="26">
        <f t="shared" si="0"/>
        <v>0</v>
      </c>
      <c r="J15" s="26">
        <f aca="true" t="shared" si="1" ref="J15:J46">F15+G15+I15</f>
        <v>0</v>
      </c>
      <c r="K15" s="26">
        <f>J15*D15</f>
        <v>0</v>
      </c>
    </row>
    <row r="16" spans="1:11" ht="30" customHeight="1">
      <c r="A16" s="21" t="s">
        <v>17</v>
      </c>
      <c r="B16" s="5" t="s">
        <v>15</v>
      </c>
      <c r="C16" s="1" t="s">
        <v>4</v>
      </c>
      <c r="D16" s="1">
        <v>5</v>
      </c>
      <c r="E16" s="30"/>
      <c r="F16" s="17">
        <v>0</v>
      </c>
      <c r="G16" s="17">
        <v>0</v>
      </c>
      <c r="H16" s="18">
        <v>0</v>
      </c>
      <c r="I16" s="26">
        <f t="shared" si="0"/>
        <v>0</v>
      </c>
      <c r="J16" s="26">
        <f t="shared" si="1"/>
        <v>0</v>
      </c>
      <c r="K16" s="26">
        <f>J16*D16</f>
        <v>0</v>
      </c>
    </row>
    <row r="17" spans="1:11" ht="30" customHeight="1">
      <c r="A17" s="22" t="s">
        <v>41</v>
      </c>
      <c r="B17" s="5" t="s">
        <v>11</v>
      </c>
      <c r="C17" s="1" t="s">
        <v>4</v>
      </c>
      <c r="D17" s="1">
        <v>1</v>
      </c>
      <c r="E17" s="30"/>
      <c r="F17" s="17">
        <v>0</v>
      </c>
      <c r="G17" s="17">
        <v>0</v>
      </c>
      <c r="H17" s="18">
        <v>0</v>
      </c>
      <c r="I17" s="26">
        <f t="shared" si="0"/>
        <v>0</v>
      </c>
      <c r="J17" s="26">
        <f t="shared" si="1"/>
        <v>0</v>
      </c>
      <c r="K17" s="26">
        <f>J17*D17</f>
        <v>0</v>
      </c>
    </row>
    <row r="18" spans="1:11" ht="30" customHeight="1">
      <c r="A18" s="20" t="s">
        <v>13</v>
      </c>
      <c r="B18" s="7" t="s">
        <v>42</v>
      </c>
      <c r="C18" s="7"/>
      <c r="D18" s="1"/>
      <c r="E18" s="1"/>
      <c r="F18" s="27"/>
      <c r="G18" s="27"/>
      <c r="H18" s="28"/>
      <c r="I18" s="4"/>
      <c r="J18" s="26"/>
      <c r="K18" s="4"/>
    </row>
    <row r="19" spans="1:11" ht="205.5" customHeight="1">
      <c r="A19" s="21"/>
      <c r="B19" s="6" t="s">
        <v>69</v>
      </c>
      <c r="C19" s="1"/>
      <c r="D19" s="2"/>
      <c r="E19" s="2"/>
      <c r="F19" s="27"/>
      <c r="G19" s="27"/>
      <c r="H19" s="28"/>
      <c r="I19" s="4"/>
      <c r="J19" s="26"/>
      <c r="K19" s="4"/>
    </row>
    <row r="20" spans="1:11" ht="30" customHeight="1">
      <c r="A20" s="22" t="s">
        <v>18</v>
      </c>
      <c r="B20" s="5" t="s">
        <v>9</v>
      </c>
      <c r="C20" s="1" t="s">
        <v>4</v>
      </c>
      <c r="D20" s="1">
        <v>9</v>
      </c>
      <c r="E20" s="30"/>
      <c r="F20" s="17">
        <v>0</v>
      </c>
      <c r="G20" s="17">
        <v>0</v>
      </c>
      <c r="H20" s="18">
        <v>0</v>
      </c>
      <c r="I20" s="26">
        <f>(F20+G20)*H20</f>
        <v>0</v>
      </c>
      <c r="J20" s="26">
        <f t="shared" si="1"/>
        <v>0</v>
      </c>
      <c r="K20" s="26">
        <f>J20*D20</f>
        <v>0</v>
      </c>
    </row>
    <row r="21" spans="1:11" ht="30" customHeight="1">
      <c r="A21" s="22" t="s">
        <v>19</v>
      </c>
      <c r="B21" s="5" t="s">
        <v>11</v>
      </c>
      <c r="C21" s="1" t="s">
        <v>4</v>
      </c>
      <c r="D21" s="1">
        <v>1</v>
      </c>
      <c r="E21" s="30"/>
      <c r="F21" s="17">
        <v>0</v>
      </c>
      <c r="G21" s="17">
        <v>0</v>
      </c>
      <c r="H21" s="18">
        <v>0</v>
      </c>
      <c r="I21" s="26">
        <f>(F21+G21)*H21</f>
        <v>0</v>
      </c>
      <c r="J21" s="26">
        <f t="shared" si="1"/>
        <v>0</v>
      </c>
      <c r="K21" s="26">
        <f>J21*D21</f>
        <v>0</v>
      </c>
    </row>
    <row r="22" spans="1:11" ht="88.5" customHeight="1">
      <c r="A22" s="22" t="s">
        <v>14</v>
      </c>
      <c r="B22" s="6" t="s">
        <v>68</v>
      </c>
      <c r="C22" s="1"/>
      <c r="D22" s="1"/>
      <c r="E22" s="1"/>
      <c r="F22" s="27"/>
      <c r="G22" s="27"/>
      <c r="H22" s="28"/>
      <c r="I22" s="26"/>
      <c r="J22" s="26"/>
      <c r="K22" s="26"/>
    </row>
    <row r="23" spans="1:11" ht="30" customHeight="1">
      <c r="A23" s="22" t="s">
        <v>20</v>
      </c>
      <c r="B23" s="5" t="s">
        <v>9</v>
      </c>
      <c r="C23" s="1" t="s">
        <v>4</v>
      </c>
      <c r="D23" s="1">
        <v>9</v>
      </c>
      <c r="E23" s="30"/>
      <c r="F23" s="17">
        <v>0</v>
      </c>
      <c r="G23" s="17">
        <v>0</v>
      </c>
      <c r="H23" s="18">
        <v>0</v>
      </c>
      <c r="I23" s="26">
        <f>(F23+G23)*H23</f>
        <v>0</v>
      </c>
      <c r="J23" s="26">
        <f t="shared" si="1"/>
        <v>0</v>
      </c>
      <c r="K23" s="26">
        <f>J23*D23</f>
        <v>0</v>
      </c>
    </row>
    <row r="24" spans="1:11" ht="30" customHeight="1">
      <c r="A24" s="22" t="s">
        <v>21</v>
      </c>
      <c r="B24" s="5" t="s">
        <v>11</v>
      </c>
      <c r="C24" s="1" t="s">
        <v>4</v>
      </c>
      <c r="D24" s="1">
        <v>1</v>
      </c>
      <c r="E24" s="30"/>
      <c r="F24" s="17">
        <v>0</v>
      </c>
      <c r="G24" s="17">
        <v>0</v>
      </c>
      <c r="H24" s="18">
        <v>0</v>
      </c>
      <c r="I24" s="26">
        <f>(F24+G24)*H24</f>
        <v>0</v>
      </c>
      <c r="J24" s="26">
        <f t="shared" si="1"/>
        <v>0</v>
      </c>
      <c r="K24" s="26">
        <f>J24*D24</f>
        <v>0</v>
      </c>
    </row>
    <row r="25" spans="1:11" ht="30" customHeight="1">
      <c r="A25" s="20" t="s">
        <v>22</v>
      </c>
      <c r="B25" s="7" t="s">
        <v>43</v>
      </c>
      <c r="C25" s="7"/>
      <c r="D25" s="1"/>
      <c r="E25" s="1"/>
      <c r="F25" s="27"/>
      <c r="G25" s="27"/>
      <c r="H25" s="28"/>
      <c r="I25" s="4"/>
      <c r="J25" s="26"/>
      <c r="K25" s="4"/>
    </row>
    <row r="26" spans="1:11" ht="166.5" customHeight="1">
      <c r="A26" s="21"/>
      <c r="B26" s="6" t="s">
        <v>70</v>
      </c>
      <c r="C26" s="1"/>
      <c r="D26" s="2"/>
      <c r="E26" s="2"/>
      <c r="F26" s="27"/>
      <c r="G26" s="27"/>
      <c r="H26" s="28"/>
      <c r="I26" s="4"/>
      <c r="J26" s="26"/>
      <c r="K26" s="4"/>
    </row>
    <row r="27" spans="1:11" ht="30" customHeight="1">
      <c r="A27" s="22" t="s">
        <v>23</v>
      </c>
      <c r="B27" s="5" t="s">
        <v>9</v>
      </c>
      <c r="C27" s="1" t="s">
        <v>4</v>
      </c>
      <c r="D27" s="1">
        <v>4</v>
      </c>
      <c r="E27" s="30"/>
      <c r="F27" s="17">
        <v>0</v>
      </c>
      <c r="G27" s="17">
        <v>0</v>
      </c>
      <c r="H27" s="18">
        <v>0</v>
      </c>
      <c r="I27" s="26">
        <f>(F27+G27)*H27</f>
        <v>0</v>
      </c>
      <c r="J27" s="26">
        <f t="shared" si="1"/>
        <v>0</v>
      </c>
      <c r="K27" s="26">
        <f>J27*D27</f>
        <v>0</v>
      </c>
    </row>
    <row r="28" spans="1:11" ht="81" customHeight="1">
      <c r="A28" s="22" t="s">
        <v>24</v>
      </c>
      <c r="B28" s="6" t="s">
        <v>68</v>
      </c>
      <c r="C28" s="1"/>
      <c r="D28" s="1"/>
      <c r="E28" s="1"/>
      <c r="F28" s="27"/>
      <c r="G28" s="27"/>
      <c r="H28" s="28"/>
      <c r="I28" s="26"/>
      <c r="J28" s="26"/>
      <c r="K28" s="26"/>
    </row>
    <row r="29" spans="1:11" ht="30" customHeight="1">
      <c r="A29" s="22" t="s">
        <v>25</v>
      </c>
      <c r="B29" s="5" t="s">
        <v>9</v>
      </c>
      <c r="C29" s="1" t="s">
        <v>4</v>
      </c>
      <c r="D29" s="1">
        <v>4</v>
      </c>
      <c r="E29" s="30"/>
      <c r="F29" s="17">
        <v>0</v>
      </c>
      <c r="G29" s="17">
        <v>0</v>
      </c>
      <c r="H29" s="18">
        <v>0</v>
      </c>
      <c r="I29" s="26">
        <f>(F29+G29)*H29</f>
        <v>0</v>
      </c>
      <c r="J29" s="26">
        <f t="shared" si="1"/>
        <v>0</v>
      </c>
      <c r="K29" s="26">
        <f>J29*D29</f>
        <v>0</v>
      </c>
    </row>
    <row r="30" spans="1:11" ht="15.75">
      <c r="A30" s="21" t="s">
        <v>44</v>
      </c>
      <c r="B30" s="6" t="s">
        <v>75</v>
      </c>
      <c r="C30" s="1"/>
      <c r="D30" s="2"/>
      <c r="E30" s="2"/>
      <c r="F30" s="27"/>
      <c r="G30" s="27"/>
      <c r="H30" s="28"/>
      <c r="I30" s="4"/>
      <c r="J30" s="26"/>
      <c r="K30" s="4"/>
    </row>
    <row r="31" spans="1:11" ht="87.75" customHeight="1">
      <c r="A31" s="22" t="s">
        <v>45</v>
      </c>
      <c r="B31" s="5" t="s">
        <v>71</v>
      </c>
      <c r="C31" s="1"/>
      <c r="D31" s="1"/>
      <c r="E31" s="1"/>
      <c r="F31" s="27"/>
      <c r="G31" s="27"/>
      <c r="H31" s="28"/>
      <c r="I31" s="26"/>
      <c r="J31" s="26"/>
      <c r="K31" s="26"/>
    </row>
    <row r="32" spans="1:11" ht="30" customHeight="1">
      <c r="A32" s="22" t="s">
        <v>46</v>
      </c>
      <c r="B32" s="5" t="s">
        <v>9</v>
      </c>
      <c r="C32" s="1" t="s">
        <v>4</v>
      </c>
      <c r="D32" s="1">
        <v>38</v>
      </c>
      <c r="E32" s="30"/>
      <c r="F32" s="17">
        <v>0</v>
      </c>
      <c r="G32" s="17">
        <v>0</v>
      </c>
      <c r="H32" s="18">
        <v>0</v>
      </c>
      <c r="I32" s="26">
        <f>(F32+G32)*H32</f>
        <v>0</v>
      </c>
      <c r="J32" s="26">
        <f t="shared" si="1"/>
        <v>0</v>
      </c>
      <c r="K32" s="26">
        <f>J32*D32</f>
        <v>0</v>
      </c>
    </row>
    <row r="33" spans="1:11" ht="30" customHeight="1">
      <c r="A33" s="22" t="s">
        <v>47</v>
      </c>
      <c r="B33" s="5" t="s">
        <v>15</v>
      </c>
      <c r="C33" s="1" t="s">
        <v>4</v>
      </c>
      <c r="D33" s="1">
        <v>5</v>
      </c>
      <c r="E33" s="30"/>
      <c r="F33" s="17">
        <v>0</v>
      </c>
      <c r="G33" s="17">
        <v>0</v>
      </c>
      <c r="H33" s="18">
        <v>0</v>
      </c>
      <c r="I33" s="26">
        <f>(F33+G33)*H33</f>
        <v>0</v>
      </c>
      <c r="J33" s="26">
        <f t="shared" si="1"/>
        <v>0</v>
      </c>
      <c r="K33" s="26">
        <f>J33*D33</f>
        <v>0</v>
      </c>
    </row>
    <row r="34" spans="1:11" ht="30" customHeight="1">
      <c r="A34" s="22" t="s">
        <v>48</v>
      </c>
      <c r="B34" s="5" t="s">
        <v>11</v>
      </c>
      <c r="C34" s="1" t="s">
        <v>4</v>
      </c>
      <c r="D34" s="1">
        <v>2</v>
      </c>
      <c r="E34" s="30"/>
      <c r="F34" s="17">
        <v>0</v>
      </c>
      <c r="G34" s="17">
        <v>0</v>
      </c>
      <c r="H34" s="18">
        <v>0</v>
      </c>
      <c r="I34" s="26">
        <f>(F34+G34)*H34</f>
        <v>0</v>
      </c>
      <c r="J34" s="26">
        <f t="shared" si="1"/>
        <v>0</v>
      </c>
      <c r="K34" s="26">
        <f>J34*D34</f>
        <v>0</v>
      </c>
    </row>
    <row r="35" spans="1:11" ht="87.75" customHeight="1">
      <c r="A35" s="22" t="s">
        <v>49</v>
      </c>
      <c r="B35" s="5" t="s">
        <v>72</v>
      </c>
      <c r="C35" s="1"/>
      <c r="D35" s="1"/>
      <c r="E35" s="1"/>
      <c r="F35" s="27"/>
      <c r="G35" s="27"/>
      <c r="H35" s="28"/>
      <c r="I35" s="26"/>
      <c r="J35" s="26"/>
      <c r="K35" s="26"/>
    </row>
    <row r="36" spans="1:11" ht="30" customHeight="1">
      <c r="A36" s="22" t="s">
        <v>50</v>
      </c>
      <c r="B36" s="5" t="s">
        <v>9</v>
      </c>
      <c r="C36" s="1" t="s">
        <v>4</v>
      </c>
      <c r="D36" s="1">
        <v>38</v>
      </c>
      <c r="E36" s="30"/>
      <c r="F36" s="17">
        <v>0</v>
      </c>
      <c r="G36" s="17">
        <v>0</v>
      </c>
      <c r="H36" s="18">
        <v>0</v>
      </c>
      <c r="I36" s="26">
        <f>(F36+G36)*H36</f>
        <v>0</v>
      </c>
      <c r="J36" s="26">
        <f t="shared" si="1"/>
        <v>0</v>
      </c>
      <c r="K36" s="26">
        <f>J36*D36</f>
        <v>0</v>
      </c>
    </row>
    <row r="37" spans="1:11" ht="30" customHeight="1">
      <c r="A37" s="22" t="s">
        <v>51</v>
      </c>
      <c r="B37" s="5" t="s">
        <v>15</v>
      </c>
      <c r="C37" s="1" t="s">
        <v>4</v>
      </c>
      <c r="D37" s="1">
        <v>5</v>
      </c>
      <c r="E37" s="30"/>
      <c r="F37" s="17">
        <v>0</v>
      </c>
      <c r="G37" s="17">
        <v>0</v>
      </c>
      <c r="H37" s="18">
        <v>0</v>
      </c>
      <c r="I37" s="26">
        <f>(F37+G37)*H37</f>
        <v>0</v>
      </c>
      <c r="J37" s="26">
        <f t="shared" si="1"/>
        <v>0</v>
      </c>
      <c r="K37" s="26">
        <f>J37*D37</f>
        <v>0</v>
      </c>
    </row>
    <row r="38" spans="1:11" ht="30" customHeight="1">
      <c r="A38" s="22" t="s">
        <v>52</v>
      </c>
      <c r="B38" s="5" t="s">
        <v>11</v>
      </c>
      <c r="C38" s="1" t="s">
        <v>4</v>
      </c>
      <c r="D38" s="1">
        <v>2</v>
      </c>
      <c r="E38" s="30"/>
      <c r="F38" s="17">
        <v>0</v>
      </c>
      <c r="G38" s="17">
        <v>0</v>
      </c>
      <c r="H38" s="18">
        <v>0</v>
      </c>
      <c r="I38" s="26">
        <f>(F38+G38)*H38</f>
        <v>0</v>
      </c>
      <c r="J38" s="26">
        <f t="shared" si="1"/>
        <v>0</v>
      </c>
      <c r="K38" s="26">
        <f>J38*D38</f>
        <v>0</v>
      </c>
    </row>
    <row r="39" spans="1:11" ht="102.75" customHeight="1">
      <c r="A39" s="22" t="s">
        <v>53</v>
      </c>
      <c r="B39" s="5" t="s">
        <v>73</v>
      </c>
      <c r="C39" s="1"/>
      <c r="D39" s="1"/>
      <c r="E39" s="1"/>
      <c r="F39" s="27"/>
      <c r="G39" s="27"/>
      <c r="H39" s="28"/>
      <c r="I39" s="26"/>
      <c r="J39" s="26"/>
      <c r="K39" s="26"/>
    </row>
    <row r="40" spans="1:11" ht="30" customHeight="1">
      <c r="A40" s="22" t="s">
        <v>54</v>
      </c>
      <c r="B40" s="5" t="s">
        <v>9</v>
      </c>
      <c r="C40" s="1" t="s">
        <v>4</v>
      </c>
      <c r="D40" s="1">
        <v>38</v>
      </c>
      <c r="E40" s="30"/>
      <c r="F40" s="17">
        <v>0</v>
      </c>
      <c r="G40" s="17">
        <v>0</v>
      </c>
      <c r="H40" s="18">
        <v>0</v>
      </c>
      <c r="I40" s="26">
        <f>(F40+G40)*H40</f>
        <v>0</v>
      </c>
      <c r="J40" s="26">
        <f t="shared" si="1"/>
        <v>0</v>
      </c>
      <c r="K40" s="26">
        <f>J40*D40</f>
        <v>0</v>
      </c>
    </row>
    <row r="41" spans="1:11" ht="30" customHeight="1">
      <c r="A41" s="22" t="s">
        <v>55</v>
      </c>
      <c r="B41" s="5" t="s">
        <v>15</v>
      </c>
      <c r="C41" s="1" t="s">
        <v>4</v>
      </c>
      <c r="D41" s="1">
        <v>5</v>
      </c>
      <c r="E41" s="30"/>
      <c r="F41" s="17">
        <v>0</v>
      </c>
      <c r="G41" s="17">
        <v>0</v>
      </c>
      <c r="H41" s="18">
        <v>0</v>
      </c>
      <c r="I41" s="26">
        <f>(F41+G41)*H41</f>
        <v>0</v>
      </c>
      <c r="J41" s="26">
        <f t="shared" si="1"/>
        <v>0</v>
      </c>
      <c r="K41" s="26">
        <f>J41*D41</f>
        <v>0</v>
      </c>
    </row>
    <row r="42" spans="1:11" ht="30" customHeight="1">
      <c r="A42" s="22" t="s">
        <v>56</v>
      </c>
      <c r="B42" s="5" t="s">
        <v>11</v>
      </c>
      <c r="C42" s="1" t="s">
        <v>4</v>
      </c>
      <c r="D42" s="1">
        <v>2</v>
      </c>
      <c r="E42" s="30"/>
      <c r="F42" s="17">
        <v>0</v>
      </c>
      <c r="G42" s="17">
        <v>0</v>
      </c>
      <c r="H42" s="18">
        <v>0</v>
      </c>
      <c r="I42" s="26">
        <f>(F42+G42)*H42</f>
        <v>0</v>
      </c>
      <c r="J42" s="26">
        <f t="shared" si="1"/>
        <v>0</v>
      </c>
      <c r="K42" s="26">
        <f>J42*D42</f>
        <v>0</v>
      </c>
    </row>
    <row r="43" spans="1:11" ht="102.75" customHeight="1">
      <c r="A43" s="22" t="s">
        <v>57</v>
      </c>
      <c r="B43" s="5" t="s">
        <v>74</v>
      </c>
      <c r="C43" s="1"/>
      <c r="D43" s="1"/>
      <c r="E43" s="1"/>
      <c r="F43" s="27"/>
      <c r="G43" s="27"/>
      <c r="H43" s="28"/>
      <c r="I43" s="26"/>
      <c r="J43" s="26"/>
      <c r="K43" s="26"/>
    </row>
    <row r="44" spans="1:11" ht="30" customHeight="1">
      <c r="A44" s="22" t="s">
        <v>58</v>
      </c>
      <c r="B44" s="5" t="s">
        <v>9</v>
      </c>
      <c r="C44" s="1" t="s">
        <v>4</v>
      </c>
      <c r="D44" s="1">
        <v>38</v>
      </c>
      <c r="E44" s="30"/>
      <c r="F44" s="17">
        <v>0</v>
      </c>
      <c r="G44" s="17">
        <v>0</v>
      </c>
      <c r="H44" s="18">
        <v>0</v>
      </c>
      <c r="I44" s="26">
        <f>(F44+G44)*H44</f>
        <v>0</v>
      </c>
      <c r="J44" s="26">
        <f t="shared" si="1"/>
        <v>0</v>
      </c>
      <c r="K44" s="26">
        <f>J44*D44</f>
        <v>0</v>
      </c>
    </row>
    <row r="45" spans="1:11" ht="30" customHeight="1">
      <c r="A45" s="22" t="s">
        <v>59</v>
      </c>
      <c r="B45" s="5" t="s">
        <v>15</v>
      </c>
      <c r="C45" s="1" t="s">
        <v>4</v>
      </c>
      <c r="D45" s="1">
        <v>5</v>
      </c>
      <c r="E45" s="30"/>
      <c r="F45" s="17">
        <v>0</v>
      </c>
      <c r="G45" s="17">
        <v>0</v>
      </c>
      <c r="H45" s="18">
        <v>0</v>
      </c>
      <c r="I45" s="26">
        <f>(F45+G45)*H45</f>
        <v>0</v>
      </c>
      <c r="J45" s="26">
        <f t="shared" si="1"/>
        <v>0</v>
      </c>
      <c r="K45" s="26">
        <f>J45*D45</f>
        <v>0</v>
      </c>
    </row>
    <row r="46" spans="1:11" ht="30" customHeight="1">
      <c r="A46" s="22" t="s">
        <v>60</v>
      </c>
      <c r="B46" s="5" t="s">
        <v>11</v>
      </c>
      <c r="C46" s="1" t="s">
        <v>4</v>
      </c>
      <c r="D46" s="1">
        <v>2</v>
      </c>
      <c r="E46" s="30"/>
      <c r="F46" s="17">
        <v>0</v>
      </c>
      <c r="G46" s="17">
        <v>0</v>
      </c>
      <c r="H46" s="18">
        <v>0</v>
      </c>
      <c r="I46" s="26">
        <f>(F46+G46)*H46</f>
        <v>0</v>
      </c>
      <c r="J46" s="26">
        <f t="shared" si="1"/>
        <v>0</v>
      </c>
      <c r="K46" s="26">
        <f>J46*D46</f>
        <v>0</v>
      </c>
    </row>
    <row r="47" spans="1:11" ht="30" customHeight="1">
      <c r="A47" s="19"/>
      <c r="B47" s="32" t="s">
        <v>36</v>
      </c>
      <c r="C47" s="32"/>
      <c r="D47" s="32"/>
      <c r="E47" s="32"/>
      <c r="F47" s="32"/>
      <c r="G47" s="32"/>
      <c r="H47" s="32"/>
      <c r="I47" s="32"/>
      <c r="J47" s="32"/>
      <c r="K47" s="27">
        <f>SUM(K8:K46)</f>
        <v>0</v>
      </c>
    </row>
    <row r="48" spans="1:11" ht="70.5" customHeight="1">
      <c r="A48" s="19"/>
      <c r="B48" s="32" t="s">
        <v>64</v>
      </c>
      <c r="C48" s="32"/>
      <c r="D48" s="32"/>
      <c r="E48" s="32"/>
      <c r="F48" s="32"/>
      <c r="G48" s="32"/>
      <c r="H48" s="32"/>
      <c r="I48" s="32"/>
      <c r="J48" s="32"/>
      <c r="K48" s="31"/>
    </row>
  </sheetData>
  <sheetProtection password="A524" sheet="1" objects="1" scenarios="1"/>
  <mergeCells count="8">
    <mergeCell ref="B48:J48"/>
    <mergeCell ref="A4:B4"/>
    <mergeCell ref="C4:K4"/>
    <mergeCell ref="B47:J47"/>
    <mergeCell ref="A1:K1"/>
    <mergeCell ref="A2:K2"/>
    <mergeCell ref="A3:K3"/>
    <mergeCell ref="H5:I5"/>
  </mergeCells>
  <printOptions/>
  <pageMargins left="0.7" right="0.7" top="0.75" bottom="0.75" header="0.3" footer="0.3"/>
  <pageSetup horizontalDpi="600" verticalDpi="600" orientation="landscape" paperSize="9" scale="52" r:id="rId2"/>
  <headerFooter>
    <oddFooter>&amp;RPage - &amp;P of &amp;N</oddFooter>
  </headerFooter>
  <rowBreaks count="2" manualBreakCount="2">
    <brk id="10" max="12" man="1"/>
    <brk id="27"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UCS-BLR-LT-51</dc:creator>
  <cp:keywords/>
  <dc:description/>
  <cp:lastModifiedBy>Bhaskar</cp:lastModifiedBy>
  <cp:lastPrinted>2023-07-28T17:19:38Z</cp:lastPrinted>
  <dcterms:created xsi:type="dcterms:W3CDTF">1996-10-14T23:33:28Z</dcterms:created>
  <dcterms:modified xsi:type="dcterms:W3CDTF">2024-03-20T11:48:50Z</dcterms:modified>
  <cp:category/>
  <cp:version/>
  <cp:contentType/>
  <cp:contentStatus/>
</cp:coreProperties>
</file>